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165" windowHeight="3450" activeTab="0"/>
  </bookViews>
  <sheets>
    <sheet name="Feuil1" sheetId="1" r:id="rId1"/>
  </sheets>
  <definedNames>
    <definedName name="SalaireHoraire">'Feuil1'!$B$2</definedName>
  </definedNames>
  <calcPr fullCalcOnLoad="1"/>
</workbook>
</file>

<file path=xl/sharedStrings.xml><?xml version="1.0" encoding="utf-8"?>
<sst xmlns="http://schemas.openxmlformats.org/spreadsheetml/2006/main" count="13" uniqueCount="13">
  <si>
    <t>durée</t>
  </si>
  <si>
    <t>représentation décimale sur une base horaire</t>
  </si>
  <si>
    <t>Rémunération sur une base de salaire horaire de 8,86€</t>
  </si>
  <si>
    <t>Opération inverse convertion de la représentation décimale en Numéro de série date-heure</t>
  </si>
  <si>
    <t>Si des données chiffrées apparaissent dans ces colonnes, les cases de la colonne D seront le résultat de la formule suivante : = Bx-Cx</t>
  </si>
  <si>
    <t>pS : SalaireHoraire en B2</t>
  </si>
  <si>
    <t>http://didier-gonard.developpez.com/</t>
  </si>
  <si>
    <t>Numéro de série sous jacent</t>
  </si>
  <si>
    <t>Isoler la partie horaire d'une date-heure :</t>
  </si>
  <si>
    <t>données</t>
  </si>
  <si>
    <t>N° de série via format standard</t>
  </si>
  <si>
    <t>partie horaire</t>
  </si>
  <si>
    <t>Me contacter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</si>
</sst>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F400]h:mm:ss\ AM/PM"/>
    <numFmt numFmtId="166" formatCode="dd/mm/yyyy\ hh:mm:ss"/>
    <numFmt numFmtId="167" formatCode="d/m/yy\ h:mm;@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indexed="55"/>
      <name val="Calibri"/>
      <family val="2"/>
    </font>
    <font>
      <sz val="8"/>
      <color indexed="8"/>
      <name val="Verdana"/>
      <family val="2"/>
    </font>
    <font>
      <u val="single"/>
      <sz val="11"/>
      <color indexed="20"/>
      <name val="Calibri"/>
      <family val="2"/>
    </font>
    <font>
      <b/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1"/>
      <color theme="0" tint="-0.3499799966812134"/>
      <name val="Calibri"/>
      <family val="2"/>
    </font>
    <font>
      <b/>
      <u val="single"/>
      <sz val="11"/>
      <color theme="10"/>
      <name val="Calibri"/>
      <family val="2"/>
    </font>
    <font>
      <sz val="11"/>
      <color theme="0" tint="-0.24997000396251678"/>
      <name val="Calibri"/>
      <family val="2"/>
    </font>
    <font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theme="3" tint="0.39998000860214233"/>
      </left>
      <right style="medium">
        <color theme="3" tint="0.39998000860214233"/>
      </right>
      <top style="medium">
        <color theme="4"/>
      </top>
      <bottom style="medium">
        <color theme="3" tint="0.39998000860214233"/>
      </bottom>
    </border>
    <border>
      <left style="medium">
        <color theme="3" tint="0.39998000860214233"/>
      </left>
      <right style="medium">
        <color theme="3" tint="0.39998000860214233"/>
      </right>
      <top style="medium">
        <color theme="4"/>
      </top>
      <bottom/>
    </border>
    <border>
      <left style="medium">
        <color theme="3" tint="0.39998000860214233"/>
      </left>
      <right style="medium">
        <color theme="4"/>
      </right>
      <top style="medium">
        <color theme="4"/>
      </top>
      <bottom style="medium">
        <color theme="3" tint="0.39998000860214233"/>
      </bottom>
    </border>
    <border>
      <left style="medium">
        <color theme="3" tint="0.39998000860214233"/>
      </left>
      <right style="medium">
        <color theme="3" tint="0.39998000860214233"/>
      </right>
      <top style="medium">
        <color theme="3" tint="0.39998000860214233"/>
      </top>
      <bottom style="medium">
        <color theme="3" tint="0.39998000860214233"/>
      </bottom>
    </border>
    <border>
      <left/>
      <right/>
      <top style="medium">
        <color theme="3" tint="0.39998000860214233"/>
      </top>
      <bottom style="medium">
        <color theme="3" tint="0.39998000860214233"/>
      </bottom>
    </border>
    <border>
      <left style="medium">
        <color theme="4"/>
      </left>
      <right style="medium">
        <color theme="4"/>
      </right>
      <top style="medium">
        <color theme="3" tint="0.39998000860214233"/>
      </top>
      <bottom style="medium">
        <color theme="0" tint="-0.3499799966812134"/>
      </bottom>
    </border>
    <border>
      <left style="medium">
        <color theme="4"/>
      </left>
      <right style="medium">
        <color theme="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4"/>
      </left>
      <right style="medium">
        <color theme="4"/>
      </right>
      <top/>
      <bottom style="medium">
        <color theme="0" tint="-0.3499799966812134"/>
      </bottom>
    </border>
    <border>
      <left style="medium">
        <color theme="4"/>
      </left>
      <right style="medium">
        <color theme="3" tint="0.39998000860214233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4"/>
      </left>
      <right style="medium">
        <color theme="4"/>
      </right>
      <top/>
      <bottom style="medium">
        <color theme="4"/>
      </bottom>
    </border>
    <border>
      <left style="medium">
        <color theme="4"/>
      </left>
      <right style="medium">
        <color theme="3" tint="0.39998000860214233"/>
      </right>
      <top/>
      <bottom style="medium">
        <color theme="4"/>
      </bottom>
    </border>
    <border>
      <left style="medium">
        <color theme="4"/>
      </left>
      <right style="medium">
        <color theme="3" tint="0.39998000860214233"/>
      </right>
      <top style="medium">
        <color theme="4"/>
      </top>
      <bottom style="medium">
        <color theme="0" tint="-0.3499799966812134"/>
      </bottom>
    </border>
    <border>
      <left/>
      <right style="medium">
        <color theme="4"/>
      </right>
      <top style="medium">
        <color theme="3" tint="0.39998000860214233"/>
      </top>
      <bottom style="medium">
        <color theme="0" tint="-0.3499799966812134"/>
      </bottom>
    </border>
    <border>
      <left style="medium">
        <color theme="4"/>
      </left>
      <right style="medium">
        <color theme="3" tint="0.39998000860214233"/>
      </right>
      <top/>
      <bottom/>
    </border>
    <border>
      <left/>
      <right style="medium">
        <color theme="4"/>
      </right>
      <top style="medium">
        <color theme="0" tint="-0.3499799966812134"/>
      </top>
      <bottom style="medium">
        <color theme="0" tint="-0.3499799966812134"/>
      </bottom>
    </border>
    <border>
      <left/>
      <right style="medium">
        <color theme="4"/>
      </right>
      <top/>
      <bottom style="medium">
        <color theme="0" tint="-0.3499799966812134"/>
      </bottom>
    </border>
    <border>
      <left style="medium">
        <color theme="3" tint="0.39998000860214233"/>
      </left>
      <right style="medium">
        <color theme="3" tint="0.39998000860214233"/>
      </right>
      <top style="medium">
        <color theme="0" tint="-0.3499799966812134"/>
      </top>
      <bottom style="medium">
        <color theme="0" tint="-0.3499799966812134"/>
      </bottom>
    </border>
    <border>
      <left/>
      <right style="medium">
        <color theme="4"/>
      </right>
      <top/>
      <bottom style="medium">
        <color theme="4"/>
      </bottom>
    </border>
    <border>
      <left style="medium">
        <color theme="3" tint="0.39998000860214233"/>
      </left>
      <right style="medium">
        <color theme="4"/>
      </right>
      <top/>
      <bottom style="medium">
        <color theme="3" tint="0.39998000860214233"/>
      </bottom>
    </border>
    <border>
      <left style="medium">
        <color theme="4"/>
      </left>
      <right style="medium">
        <color theme="4"/>
      </right>
      <top/>
      <bottom style="medium">
        <color theme="3" tint="0.39998000860214233"/>
      </bottom>
    </border>
    <border>
      <left/>
      <right style="medium">
        <color theme="3" tint="0.39998000860214233"/>
      </right>
      <top/>
      <bottom style="medium">
        <color theme="3" tint="0.39998000860214233"/>
      </bottom>
    </border>
    <border>
      <left style="medium">
        <color theme="3" tint="0.39998000860214233"/>
      </left>
      <right>
        <color indexed="63"/>
      </right>
      <top style="medium">
        <color theme="3" tint="0.39998000860214233"/>
      </top>
      <bottom style="medium">
        <color theme="3" tint="0.39998000860214233"/>
      </bottom>
    </border>
    <border>
      <left style="medium">
        <color theme="4"/>
      </left>
      <right style="medium">
        <color theme="4"/>
      </right>
      <top style="medium">
        <color theme="3" tint="0.39998000860214233"/>
      </top>
      <bottom style="medium">
        <color theme="4"/>
      </bottom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</border>
    <border>
      <left style="medium">
        <color theme="4"/>
      </left>
      <right style="medium">
        <color theme="4"/>
      </right>
      <top style="medium">
        <color theme="4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0" fillId="0" borderId="0" xfId="0" applyBorder="1" applyAlignment="1">
      <alignment/>
    </xf>
    <xf numFmtId="21" fontId="0" fillId="12" borderId="15" xfId="0" applyNumberFormat="1" applyFill="1" applyBorder="1" applyAlignment="1" applyProtection="1">
      <alignment/>
      <protection locked="0"/>
    </xf>
    <xf numFmtId="21" fontId="0" fillId="12" borderId="16" xfId="0" applyNumberFormat="1" applyFill="1" applyBorder="1" applyAlignment="1" applyProtection="1">
      <alignment/>
      <protection locked="0"/>
    </xf>
    <xf numFmtId="21" fontId="0" fillId="12" borderId="17" xfId="0" applyNumberFormat="1" applyFill="1" applyBorder="1" applyAlignment="1" applyProtection="1">
      <alignment/>
      <protection locked="0"/>
    </xf>
    <xf numFmtId="0" fontId="0" fillId="12" borderId="17" xfId="0" applyFill="1" applyBorder="1" applyAlignment="1" applyProtection="1">
      <alignment/>
      <protection locked="0"/>
    </xf>
    <xf numFmtId="166" fontId="0" fillId="12" borderId="16" xfId="0" applyNumberFormat="1" applyFill="1" applyBorder="1" applyAlignment="1" applyProtection="1">
      <alignment/>
      <protection locked="0"/>
    </xf>
    <xf numFmtId="21" fontId="0" fillId="12" borderId="19" xfId="0" applyNumberFormat="1" applyFill="1" applyBorder="1" applyAlignment="1" applyProtection="1">
      <alignment/>
      <protection locked="0"/>
    </xf>
    <xf numFmtId="21" fontId="0" fillId="12" borderId="21" xfId="0" applyNumberFormat="1" applyFill="1" applyBorder="1" applyAlignment="1" applyProtection="1">
      <alignment/>
      <protection locked="0"/>
    </xf>
    <xf numFmtId="21" fontId="0" fillId="12" borderId="22" xfId="0" applyNumberFormat="1" applyFill="1" applyBorder="1" applyAlignment="1" applyProtection="1">
      <alignment/>
      <protection locked="0"/>
    </xf>
    <xf numFmtId="21" fontId="0" fillId="12" borderId="23" xfId="0" applyNumberFormat="1" applyFill="1" applyBorder="1" applyAlignment="1" applyProtection="1">
      <alignment/>
      <protection locked="0"/>
    </xf>
    <xf numFmtId="21" fontId="0" fillId="12" borderId="24" xfId="0" applyNumberFormat="1" applyFill="1" applyBorder="1" applyAlignment="1" applyProtection="1">
      <alignment/>
      <protection locked="0"/>
    </xf>
    <xf numFmtId="14" fontId="0" fillId="12" borderId="18" xfId="0" applyNumberFormat="1" applyFill="1" applyBorder="1" applyAlignment="1" applyProtection="1">
      <alignment/>
      <protection locked="0"/>
    </xf>
    <xf numFmtId="14" fontId="0" fillId="12" borderId="25" xfId="0" applyNumberFormat="1" applyFill="1" applyBorder="1" applyAlignment="1" applyProtection="1">
      <alignment/>
      <protection locked="0"/>
    </xf>
    <xf numFmtId="0" fontId="0" fillId="12" borderId="26" xfId="0" applyFill="1" applyBorder="1" applyAlignment="1" applyProtection="1">
      <alignment/>
      <protection locked="0"/>
    </xf>
    <xf numFmtId="0" fontId="0" fillId="12" borderId="24" xfId="0" applyFill="1" applyBorder="1" applyAlignment="1" applyProtection="1">
      <alignment/>
      <protection locked="0"/>
    </xf>
    <xf numFmtId="0" fontId="0" fillId="12" borderId="20" xfId="0" applyFill="1" applyBorder="1" applyAlignment="1" applyProtection="1">
      <alignment/>
      <protection locked="0"/>
    </xf>
    <xf numFmtId="0" fontId="0" fillId="12" borderId="27" xfId="0" applyFill="1" applyBorder="1" applyAlignment="1" applyProtection="1">
      <alignment/>
      <protection locked="0"/>
    </xf>
    <xf numFmtId="0" fontId="0" fillId="0" borderId="13" xfId="0" applyNumberFormat="1" applyBorder="1" applyAlignment="1">
      <alignment/>
    </xf>
    <xf numFmtId="166" fontId="0" fillId="0" borderId="28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13" xfId="0" applyBorder="1" applyAlignment="1">
      <alignment horizontal="center"/>
    </xf>
    <xf numFmtId="0" fontId="45" fillId="0" borderId="0" xfId="45" applyFont="1" applyAlignment="1" applyProtection="1">
      <alignment horizontal="center" vertical="center"/>
      <protection locked="0"/>
    </xf>
    <xf numFmtId="0" fontId="46" fillId="33" borderId="0" xfId="0" applyFont="1" applyFill="1" applyAlignment="1">
      <alignment horizontal="center" vertical="center"/>
    </xf>
    <xf numFmtId="0" fontId="47" fillId="0" borderId="32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/>
    </xf>
    <xf numFmtId="0" fontId="47" fillId="0" borderId="34" xfId="0" applyFont="1" applyBorder="1" applyAlignment="1">
      <alignment horizontal="center"/>
    </xf>
    <xf numFmtId="0" fontId="31" fillId="0" borderId="0" xfId="45" applyAlignment="1" applyProtection="1">
      <alignment horizontal="center" vertical="center"/>
      <protection locked="0"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895350</xdr:colOff>
      <xdr:row>13</xdr:row>
      <xdr:rowOff>142875</xdr:rowOff>
    </xdr:from>
    <xdr:to>
      <xdr:col>8</xdr:col>
      <xdr:colOff>1200150</xdr:colOff>
      <xdr:row>20</xdr:row>
      <xdr:rowOff>114300</xdr:rowOff>
    </xdr:to>
    <xdr:pic>
      <xdr:nvPicPr>
        <xdr:cNvPr id="1" name="Image 1" descr="coursexce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3686175"/>
          <a:ext cx="16097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57150</xdr:colOff>
      <xdr:row>0</xdr:row>
      <xdr:rowOff>476250</xdr:rowOff>
    </xdr:from>
    <xdr:ext cx="2362200" cy="838200"/>
    <xdr:sp>
      <xdr:nvSpPr>
        <xdr:cNvPr id="2" name="Rectangle 2"/>
        <xdr:cNvSpPr>
          <a:spLocks/>
        </xdr:cNvSpPr>
      </xdr:nvSpPr>
      <xdr:spPr>
        <a:xfrm>
          <a:off x="180975" y="476250"/>
          <a:ext cx="23622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latin typeface="Calibri"/>
              <a:ea typeface="Calibri"/>
              <a:cs typeface="Calibri"/>
            </a:rPr>
            <a:t>Calcul sur base de
</a:t>
          </a:r>
          <a:r>
            <a:rPr lang="en-US" cap="none" sz="2400" b="1" i="0" u="none" baseline="0">
              <a:latin typeface="Calibri"/>
              <a:ea typeface="Calibri"/>
              <a:cs typeface="Calibri"/>
            </a:rPr>
            <a:t>salaire horaire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dier-gonard.developpez.com/" TargetMode="External" /><Relationship Id="rId2" Type="http://schemas.openxmlformats.org/officeDocument/2006/relationships/hyperlink" Target="http://www.developpez.net/forums/u218317/ormonth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20"/>
  <sheetViews>
    <sheetView tabSelected="1" zoomScalePageLayoutView="0" workbookViewId="0" topLeftCell="A1">
      <selection activeCell="D8" sqref="D8"/>
    </sheetView>
  </sheetViews>
  <sheetFormatPr defaultColWidth="11.421875" defaultRowHeight="15"/>
  <cols>
    <col min="1" max="1" width="1.8515625" style="0" customWidth="1"/>
    <col min="2" max="2" width="12.7109375" style="0" customWidth="1"/>
    <col min="3" max="3" width="26.421875" style="0" customWidth="1"/>
    <col min="4" max="4" width="19.28125" style="0" customWidth="1"/>
    <col min="5" max="5" width="28.421875" style="0" customWidth="1"/>
    <col min="6" max="6" width="14.7109375" style="0" customWidth="1"/>
    <col min="7" max="7" width="17.7109375" style="0" customWidth="1"/>
    <col min="8" max="8" width="1.8515625" style="0" customWidth="1"/>
    <col min="9" max="9" width="22.140625" style="0" customWidth="1"/>
  </cols>
  <sheetData>
    <row r="1" spans="2:5" ht="41.25" customHeight="1" thickBot="1">
      <c r="B1" s="46" t="s">
        <v>6</v>
      </c>
      <c r="C1" s="46"/>
      <c r="E1" s="40" t="s">
        <v>12</v>
      </c>
    </row>
    <row r="2" spans="2:9" ht="64.5" thickBot="1">
      <c r="B2" s="41">
        <v>8.86</v>
      </c>
      <c r="C2" s="41"/>
      <c r="D2" s="1" t="s">
        <v>0</v>
      </c>
      <c r="E2" s="2" t="s">
        <v>7</v>
      </c>
      <c r="F2" s="2" t="s">
        <v>1</v>
      </c>
      <c r="G2" s="3" t="s">
        <v>2</v>
      </c>
      <c r="I2" s="4" t="s">
        <v>3</v>
      </c>
    </row>
    <row r="3" spans="2:7" ht="15.75" thickBot="1">
      <c r="B3" s="5"/>
      <c r="D3" s="6"/>
      <c r="E3" s="6"/>
      <c r="F3" s="6"/>
      <c r="G3" s="7"/>
    </row>
    <row r="4" spans="2:9" ht="15.75" thickBot="1">
      <c r="B4" s="42" t="s">
        <v>4</v>
      </c>
      <c r="C4" s="42"/>
      <c r="D4" s="18">
        <v>0.11805555555555557</v>
      </c>
      <c r="E4" s="8">
        <f aca="true" t="shared" si="0" ref="E4:E13">D4</f>
        <v>0.11805555555555557</v>
      </c>
      <c r="F4" s="8">
        <f aca="true" t="shared" si="1" ref="F4:F13">D4*24</f>
        <v>2.8333333333333335</v>
      </c>
      <c r="G4" s="9">
        <f aca="true" t="shared" si="2" ref="G4:G13">F4*SalaireHoraire</f>
        <v>25.10333333333333</v>
      </c>
      <c r="I4" s="34">
        <f aca="true" t="shared" si="3" ref="I4:I13">F4/24</f>
        <v>0.11805555555555557</v>
      </c>
    </row>
    <row r="5" spans="2:9" ht="15.75" thickBot="1">
      <c r="B5" s="43"/>
      <c r="C5" s="43"/>
      <c r="D5" s="19">
        <v>0.1875</v>
      </c>
      <c r="E5" s="10">
        <f t="shared" si="0"/>
        <v>0.1875</v>
      </c>
      <c r="F5" s="10">
        <f t="shared" si="1"/>
        <v>4.5</v>
      </c>
      <c r="G5" s="11">
        <f t="shared" si="2"/>
        <v>39.87</v>
      </c>
      <c r="I5" s="34">
        <f t="shared" si="3"/>
        <v>0.1875</v>
      </c>
    </row>
    <row r="6" spans="2:9" ht="15.75" thickBot="1">
      <c r="B6" s="43"/>
      <c r="C6" s="43"/>
      <c r="D6" s="19">
        <v>0.05028935185185185</v>
      </c>
      <c r="E6" s="10">
        <f t="shared" si="0"/>
        <v>0.05028935185185185</v>
      </c>
      <c r="F6" s="10">
        <f t="shared" si="1"/>
        <v>1.2069444444444444</v>
      </c>
      <c r="G6" s="11">
        <f t="shared" si="2"/>
        <v>10.693527777777776</v>
      </c>
      <c r="I6" s="34">
        <f t="shared" si="3"/>
        <v>0.05028935185185185</v>
      </c>
    </row>
    <row r="7" spans="2:9" ht="15.75" thickBot="1">
      <c r="B7" s="44"/>
      <c r="C7" s="45"/>
      <c r="D7" s="19">
        <v>0.7001157407407407</v>
      </c>
      <c r="E7" s="10">
        <f t="shared" si="0"/>
        <v>0.7001157407407407</v>
      </c>
      <c r="F7" s="10">
        <f t="shared" si="1"/>
        <v>16.802777777777777</v>
      </c>
      <c r="G7" s="11">
        <f t="shared" si="2"/>
        <v>148.8726111111111</v>
      </c>
      <c r="I7" s="34">
        <f t="shared" si="3"/>
        <v>0.7001157407407407</v>
      </c>
    </row>
    <row r="8" spans="2:9" ht="15.75" thickBot="1">
      <c r="B8" s="24">
        <v>0.625</v>
      </c>
      <c r="C8" s="25">
        <v>0.3333333333333333</v>
      </c>
      <c r="D8" s="20">
        <f>B8-C8</f>
        <v>0.2916666666666667</v>
      </c>
      <c r="E8" s="12">
        <f t="shared" si="0"/>
        <v>0.2916666666666667</v>
      </c>
      <c r="F8" s="12">
        <f t="shared" si="1"/>
        <v>7</v>
      </c>
      <c r="G8" s="13">
        <f t="shared" si="2"/>
        <v>62.019999999999996</v>
      </c>
      <c r="I8" s="34">
        <f t="shared" si="3"/>
        <v>0.2916666666666667</v>
      </c>
    </row>
    <row r="9" spans="2:9" ht="15.75" thickBot="1">
      <c r="B9" s="26">
        <v>0.7274884259259259</v>
      </c>
      <c r="C9" s="27">
        <v>0.3829398148148148</v>
      </c>
      <c r="D9" s="19">
        <f>B9-C9</f>
        <v>0.34454861111111107</v>
      </c>
      <c r="E9" s="10">
        <f t="shared" si="0"/>
        <v>0.34454861111111107</v>
      </c>
      <c r="F9" s="10">
        <f t="shared" si="1"/>
        <v>8.269166666666665</v>
      </c>
      <c r="G9" s="11">
        <f t="shared" si="2"/>
        <v>73.26481666666665</v>
      </c>
      <c r="I9" s="34">
        <f t="shared" si="3"/>
        <v>0.34454861111111107</v>
      </c>
    </row>
    <row r="10" spans="2:9" ht="15.75" thickBot="1">
      <c r="B10" s="28">
        <v>39828</v>
      </c>
      <c r="C10" s="29">
        <v>39830</v>
      </c>
      <c r="D10" s="21">
        <f>C10-B10</f>
        <v>2</v>
      </c>
      <c r="E10" s="12">
        <f t="shared" si="0"/>
        <v>2</v>
      </c>
      <c r="F10" s="12">
        <f t="shared" si="1"/>
        <v>48</v>
      </c>
      <c r="G10" s="13">
        <f t="shared" si="2"/>
        <v>425.28</v>
      </c>
      <c r="I10" s="34">
        <f t="shared" si="3"/>
        <v>2</v>
      </c>
    </row>
    <row r="11" spans="1:9" ht="15.75" thickBot="1">
      <c r="A11" s="17"/>
      <c r="B11" s="30"/>
      <c r="C11" s="31"/>
      <c r="D11" s="22">
        <v>124.5</v>
      </c>
      <c r="E11" s="10">
        <f t="shared" si="0"/>
        <v>124.5</v>
      </c>
      <c r="F11" s="10">
        <f t="shared" si="1"/>
        <v>2988</v>
      </c>
      <c r="G11" s="14">
        <f t="shared" si="2"/>
        <v>26473.679999999997</v>
      </c>
      <c r="I11" s="34">
        <f t="shared" si="3"/>
        <v>124.5</v>
      </c>
    </row>
    <row r="12" spans="1:9" ht="15.75" thickBot="1">
      <c r="A12" s="17"/>
      <c r="B12" s="30"/>
      <c r="C12" s="31"/>
      <c r="D12" s="19">
        <v>0.010416666666666666</v>
      </c>
      <c r="E12" s="10">
        <f t="shared" si="0"/>
        <v>0.010416666666666666</v>
      </c>
      <c r="F12" s="10">
        <f t="shared" si="1"/>
        <v>0.25</v>
      </c>
      <c r="G12" s="14">
        <f t="shared" si="2"/>
        <v>2.215</v>
      </c>
      <c r="I12" s="34">
        <f t="shared" si="3"/>
        <v>0.010416666666666666</v>
      </c>
    </row>
    <row r="13" spans="2:9" ht="15.75" thickBot="1">
      <c r="B13" s="32"/>
      <c r="C13" s="33"/>
      <c r="D13" s="23">
        <v>0.020833333333333332</v>
      </c>
      <c r="E13" s="15">
        <f t="shared" si="0"/>
        <v>0.020833333333333332</v>
      </c>
      <c r="F13" s="15">
        <f t="shared" si="1"/>
        <v>0.5</v>
      </c>
      <c r="G13" s="16">
        <f t="shared" si="2"/>
        <v>4.43</v>
      </c>
      <c r="I13" s="34">
        <f t="shared" si="3"/>
        <v>0.020833333333333332</v>
      </c>
    </row>
    <row r="15" ht="15">
      <c r="B15" t="s">
        <v>5</v>
      </c>
    </row>
    <row r="17" ht="13.5" customHeight="1"/>
    <row r="18" ht="13.5" customHeight="1" thickBot="1"/>
    <row r="19" spans="4:6" ht="15.75" thickBot="1">
      <c r="D19" s="38" t="s">
        <v>9</v>
      </c>
      <c r="E19" s="39" t="s">
        <v>10</v>
      </c>
      <c r="F19" s="39" t="s">
        <v>11</v>
      </c>
    </row>
    <row r="20" spans="2:6" ht="15.75" thickBot="1">
      <c r="B20" s="47" t="s">
        <v>8</v>
      </c>
      <c r="C20" s="48"/>
      <c r="D20" s="35">
        <v>40137.354166666664</v>
      </c>
      <c r="E20" s="36">
        <v>124.354166666667</v>
      </c>
      <c r="F20" s="37">
        <f>(D20-INT(D20))*24</f>
        <v>8.499999999941792</v>
      </c>
    </row>
  </sheetData>
  <sheetProtection sheet="1" objects="1" scenarios="1"/>
  <mergeCells count="3">
    <mergeCell ref="B4:C7"/>
    <mergeCell ref="B1:C1"/>
    <mergeCell ref="B20:C20"/>
  </mergeCells>
  <hyperlinks>
    <hyperlink ref="B1" r:id="rId1" display="http://didier-gonard.developpez.com/"/>
    <hyperlink ref="E1" r:id="rId2" display="Me contacter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gonard</cp:lastModifiedBy>
  <dcterms:created xsi:type="dcterms:W3CDTF">2010-01-29T17:52:31Z</dcterms:created>
  <dcterms:modified xsi:type="dcterms:W3CDTF">2010-02-19T21:11:53Z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